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naedu.sharepoint.com/sites/EducationAdvising/Shared Documents/GPA Calculator + Curriculum Forms/2026-27/Minors 26-27/"/>
    </mc:Choice>
  </mc:AlternateContent>
  <xr:revisionPtr revIDLastSave="5" documentId="13_ncr:1_{B0F8411D-027A-4B70-8028-4730EAE47348}" xr6:coauthVersionLast="47" xr6:coauthVersionMax="47" xr10:uidLastSave="{B88F4931-F870-40E5-A97A-3E348AE85557}"/>
  <bookViews>
    <workbookView xWindow="24405" yWindow="1335" windowWidth="20085" windowHeight="12480" xr2:uid="{00000000-000D-0000-FFFF-FFFF00000000}"/>
  </bookViews>
  <sheets>
    <sheet name="Chemistry Minor GPA Calcula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8" i="1" l="1"/>
  <c r="B26" i="1"/>
  <c r="F26" i="1"/>
  <c r="E18" i="1"/>
  <c r="F18" i="1" s="1"/>
  <c r="E17" i="1"/>
  <c r="F17" i="1" s="1"/>
  <c r="E16" i="1"/>
  <c r="F16" i="1" s="1"/>
  <c r="E15" i="1"/>
  <c r="F15" i="1" s="1"/>
  <c r="E30" i="1"/>
  <c r="F30" i="1" s="1"/>
  <c r="E25" i="1"/>
  <c r="F25" i="1" s="1"/>
  <c r="E24" i="1"/>
  <c r="F24" i="1" s="1"/>
  <c r="E23" i="1"/>
  <c r="F23" i="1" s="1"/>
  <c r="E22" i="1"/>
  <c r="F22" i="1" s="1"/>
  <c r="E21" i="1"/>
  <c r="F21" i="1" s="1"/>
  <c r="E20" i="1"/>
  <c r="F20" i="1" s="1"/>
  <c r="E19" i="1"/>
  <c r="F19" i="1" s="1"/>
  <c r="B31" i="1" l="1"/>
  <c r="F31" i="1"/>
  <c r="B32" i="1" l="1"/>
  <c r="B27" i="1"/>
</calcChain>
</file>

<file path=xl/sharedStrings.xml><?xml version="1.0" encoding="utf-8"?>
<sst xmlns="http://schemas.openxmlformats.org/spreadsheetml/2006/main" count="89" uniqueCount="82">
  <si>
    <t>A</t>
  </si>
  <si>
    <t>Chemistry Teaching - Minor</t>
  </si>
  <si>
    <t>A-</t>
  </si>
  <si>
    <t>Date:</t>
  </si>
  <si>
    <t>B</t>
  </si>
  <si>
    <t>Last Name:</t>
  </si>
  <si>
    <t>B-</t>
  </si>
  <si>
    <t>First Name:</t>
  </si>
  <si>
    <t>B+</t>
  </si>
  <si>
    <t xml:space="preserve">MSU ID: </t>
  </si>
  <si>
    <t>C</t>
  </si>
  <si>
    <t xml:space="preserve">Address: </t>
  </si>
  <si>
    <t>C-</t>
  </si>
  <si>
    <t>City:</t>
  </si>
  <si>
    <t>C+</t>
  </si>
  <si>
    <t>State:</t>
  </si>
  <si>
    <t>D</t>
  </si>
  <si>
    <t>Zip:</t>
  </si>
  <si>
    <t>D-</t>
  </si>
  <si>
    <t>Email:</t>
  </si>
  <si>
    <t>D+</t>
  </si>
  <si>
    <t>Phone:</t>
  </si>
  <si>
    <t>F</t>
  </si>
  <si>
    <t>Content Coursework</t>
  </si>
  <si>
    <t>Course</t>
  </si>
  <si>
    <t>Substitute Course (if applicable)</t>
  </si>
  <si>
    <t>Credits</t>
  </si>
  <si>
    <t>Grade</t>
  </si>
  <si>
    <t>Quality Factor</t>
  </si>
  <si>
    <t>Quality Pts</t>
  </si>
  <si>
    <t>BCH 380 - 	Biochemistry</t>
  </si>
  <si>
    <t>BCH 381 - Biochemistry Lab</t>
  </si>
  <si>
    <t>CHMY 141 - College Chemistry I</t>
  </si>
  <si>
    <t>CHMY 142 - College Chemistry I Lab</t>
  </si>
  <si>
    <t>CHMY 143 - College Chemistry II</t>
  </si>
  <si>
    <t>CHMY 144 - College Chemistry II Lab</t>
  </si>
  <si>
    <t>CHMY 211 - Elements of Organic Chemistry</t>
  </si>
  <si>
    <t>CHMY 212 - Elements of Organic Chemistry Lab</t>
  </si>
  <si>
    <t>CHMY 361 - Elements of Physical Chemistry</t>
  </si>
  <si>
    <t>CHMY 362 - Elements of Physical Chemistry Lab</t>
  </si>
  <si>
    <t>CHMY 311 or CHMY 401 - Fundamental Analytical Chem/ Advanced Inorganic Chem</t>
  </si>
  <si>
    <t>Total Credits (Content):</t>
  </si>
  <si>
    <t>Content Area GPA:</t>
  </si>
  <si>
    <t>Professional Coursework</t>
  </si>
  <si>
    <t>EDM 403 - Methods: 5-12 Science</t>
  </si>
  <si>
    <t>Total Credits (Minor):</t>
  </si>
  <si>
    <t>Minor GPA:</t>
  </si>
  <si>
    <t>GPA Calculator and Curriculum Form</t>
  </si>
  <si>
    <t>Montana Assessment of Content Knowledge (MACK) Verification</t>
  </si>
  <si>
    <t>What is the Montana Assessment of Content Knowledge?</t>
  </si>
  <si>
    <t>The MACK is a tool developed by the Montana Office of Public Instruction to evaluate teacher candidates' content knowledge.</t>
  </si>
  <si>
    <t xml:space="preserve">Students must earn at least 7 points on the MACK and at least 2 points on each component to meet the MSU Teacher Education Program's requirements for graduation. </t>
  </si>
  <si>
    <t xml:space="preserve">The MACK comprises 3 components: Major GPA, the Praxis Subject Assessment, and a content knowledge assessment completed by the student's cooperating teacher. </t>
  </si>
  <si>
    <t>Major GPA (0-4 points; 3.00 required for admission to Teacher Education Program and student teaching)</t>
  </si>
  <si>
    <t>GPA</t>
  </si>
  <si>
    <t>Points</t>
  </si>
  <si>
    <t>3.50-4.00</t>
  </si>
  <si>
    <t>3.00-3.49</t>
  </si>
  <si>
    <t>2.65-2.99</t>
  </si>
  <si>
    <t>2.00-2.64</t>
  </si>
  <si>
    <t>Below 2.00</t>
  </si>
  <si>
    <t>Praxis Subject Assessment (0-3 points)</t>
  </si>
  <si>
    <t>Score</t>
  </si>
  <si>
    <t>Assessment of Content Knowledge During Student Teaching (0-3 points; completed by cooperating teacher)</t>
  </si>
  <si>
    <t>Assessment Score</t>
  </si>
  <si>
    <t>Advanced</t>
  </si>
  <si>
    <t>Proficient</t>
  </si>
  <si>
    <t>Basic</t>
  </si>
  <si>
    <t>Insufficient</t>
  </si>
  <si>
    <t>MACK Score</t>
  </si>
  <si>
    <t>Category</t>
  </si>
  <si>
    <t>Value/Score</t>
  </si>
  <si>
    <t>Major GPA</t>
  </si>
  <si>
    <t>Praxis</t>
  </si>
  <si>
    <t>Student Teaching Assessment</t>
  </si>
  <si>
    <t xml:space="preserve">Total Points: </t>
  </si>
  <si>
    <t>Catalog Year 2026-2027</t>
  </si>
  <si>
    <t>Chemistry (Exam 5246)</t>
  </si>
  <si>
    <t>146-200</t>
  </si>
  <si>
    <t>131-147</t>
  </si>
  <si>
    <t>117-132</t>
  </si>
  <si>
    <t>Less than 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</si>
</sst>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0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0"/>
      <color theme="1"/>
      <name val="Calibri "/>
    </font>
    <font>
      <sz val="11"/>
      <color theme="1"/>
      <name val="Calibri 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 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87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0" borderId="7" xfId="0" applyFont="1" applyBorder="1"/>
    <xf numFmtId="0" fontId="7" fillId="0" borderId="0" xfId="0" applyFont="1"/>
    <xf numFmtId="0" fontId="4" fillId="0" borderId="6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2" fillId="0" borderId="0" xfId="0" applyFont="1"/>
    <xf numFmtId="0" fontId="6" fillId="0" borderId="9" xfId="0" applyFont="1" applyBorder="1" applyAlignment="1">
      <alignment vertical="center"/>
    </xf>
    <xf numFmtId="0" fontId="7" fillId="0" borderId="4" xfId="0" applyFont="1" applyBorder="1"/>
    <xf numFmtId="0" fontId="8" fillId="0" borderId="4" xfId="0" applyFont="1" applyBorder="1"/>
    <xf numFmtId="0" fontId="3" fillId="0" borderId="4" xfId="0" applyFont="1" applyBorder="1"/>
    <xf numFmtId="49" fontId="8" fillId="0" borderId="0" xfId="0" applyNumberFormat="1" applyFont="1"/>
    <xf numFmtId="49" fontId="8" fillId="0" borderId="0" xfId="0" applyNumberFormat="1" applyFont="1" applyAlignment="1">
      <alignment horizontal="left"/>
    </xf>
    <xf numFmtId="0" fontId="8" fillId="0" borderId="0" xfId="0" applyFont="1"/>
    <xf numFmtId="49" fontId="0" fillId="0" borderId="0" xfId="0" applyNumberFormat="1"/>
    <xf numFmtId="0" fontId="3" fillId="0" borderId="0" xfId="0" applyFont="1"/>
    <xf numFmtId="49" fontId="0" fillId="0" borderId="4" xfId="0" applyNumberFormat="1" applyBorder="1"/>
    <xf numFmtId="0" fontId="9" fillId="0" borderId="0" xfId="0" applyFont="1" applyAlignment="1">
      <alignment vertical="center"/>
    </xf>
    <xf numFmtId="0" fontId="9" fillId="0" borderId="0" xfId="0" applyFont="1"/>
    <xf numFmtId="0" fontId="3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" fillId="0" borderId="15" xfId="0" applyFont="1" applyBorder="1"/>
    <xf numFmtId="0" fontId="8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9" xfId="0" applyFont="1" applyBorder="1" applyAlignment="1">
      <alignment vertical="center" wrapText="1"/>
    </xf>
    <xf numFmtId="49" fontId="2" fillId="0" borderId="0" xfId="0" applyNumberFormat="1" applyFont="1" applyAlignment="1">
      <alignment horizontal="left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2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6" fillId="0" borderId="2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6" fillId="0" borderId="6" xfId="0" applyFont="1" applyBorder="1" applyAlignment="1">
      <alignment vertical="center"/>
    </xf>
    <xf numFmtId="0" fontId="6" fillId="0" borderId="24" xfId="0" applyFont="1" applyBorder="1" applyAlignment="1">
      <alignment horizontal="center" vertical="center"/>
    </xf>
    <xf numFmtId="0" fontId="11" fillId="0" borderId="7" xfId="1" applyBorder="1" applyAlignment="1">
      <alignment horizontal="left" vertical="center"/>
    </xf>
    <xf numFmtId="0" fontId="12" fillId="0" borderId="25" xfId="0" applyFont="1" applyBorder="1"/>
    <xf numFmtId="0" fontId="12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left" vertical="center"/>
    </xf>
    <xf numFmtId="0" fontId="12" fillId="0" borderId="0" xfId="0" applyFont="1"/>
    <xf numFmtId="0" fontId="12" fillId="0" borderId="28" xfId="0" applyFont="1" applyBorder="1" applyAlignment="1">
      <alignment horizontal="center"/>
    </xf>
    <xf numFmtId="0" fontId="7" fillId="0" borderId="27" xfId="0" applyFont="1" applyBorder="1"/>
    <xf numFmtId="0" fontId="6" fillId="0" borderId="0" xfId="0" applyFont="1"/>
    <xf numFmtId="0" fontId="7" fillId="0" borderId="24" xfId="0" applyFont="1" applyBorder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6" fillId="0" borderId="24" xfId="0" applyFont="1" applyBorder="1" applyAlignment="1">
      <alignment horizontal="center" wrapText="1"/>
    </xf>
    <xf numFmtId="0" fontId="6" fillId="0" borderId="10" xfId="0" applyFont="1" applyBorder="1" applyAlignment="1">
      <alignment horizontal="center"/>
    </xf>
    <xf numFmtId="0" fontId="6" fillId="0" borderId="27" xfId="0" applyFont="1" applyBorder="1" applyAlignment="1">
      <alignment wrapText="1"/>
    </xf>
    <xf numFmtId="0" fontId="13" fillId="0" borderId="27" xfId="1" applyFont="1" applyBorder="1" applyAlignment="1">
      <alignment wrapText="1"/>
    </xf>
    <xf numFmtId="0" fontId="6" fillId="0" borderId="24" xfId="0" applyFont="1" applyBorder="1" applyAlignment="1">
      <alignment wrapText="1"/>
    </xf>
    <xf numFmtId="0" fontId="6" fillId="0" borderId="10" xfId="0" applyFont="1" applyBorder="1"/>
    <xf numFmtId="0" fontId="6" fillId="0" borderId="29" xfId="0" applyFont="1" applyBorder="1" applyAlignment="1">
      <alignment horizontal="center" wrapText="1"/>
    </xf>
    <xf numFmtId="0" fontId="6" fillId="0" borderId="30" xfId="0" applyFont="1" applyBorder="1" applyAlignment="1">
      <alignment horizontal="center"/>
    </xf>
    <xf numFmtId="0" fontId="12" fillId="0" borderId="4" xfId="0" applyFont="1" applyBorder="1"/>
    <xf numFmtId="0" fontId="12" fillId="0" borderId="31" xfId="0" applyFont="1" applyBorder="1" applyAlignment="1">
      <alignment horizont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12" fillId="0" borderId="32" xfId="0" applyFont="1" applyBorder="1" applyAlignment="1">
      <alignment horizontal="center" wrapText="1"/>
    </xf>
    <xf numFmtId="0" fontId="12" fillId="0" borderId="33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2" fillId="0" borderId="10" xfId="0" applyFont="1" applyBorder="1" applyAlignment="1">
      <alignment horizontal="center" wrapText="1"/>
    </xf>
    <xf numFmtId="0" fontId="12" fillId="0" borderId="35" xfId="0" applyFont="1" applyBorder="1" applyAlignment="1">
      <alignment horizontal="center"/>
    </xf>
    <xf numFmtId="0" fontId="12" fillId="0" borderId="36" xfId="0" applyFont="1" applyBorder="1" applyAlignment="1">
      <alignment horizontal="center" wrapText="1"/>
    </xf>
    <xf numFmtId="0" fontId="12" fillId="0" borderId="37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ontana.edu/fieldplacement/licensure/OPI%20Montana%20Assessment%20of%20Content%20Knowledge_ACC.pdf" TargetMode="External"/><Relationship Id="rId1" Type="http://schemas.openxmlformats.org/officeDocument/2006/relationships/hyperlink" Target="https://www.montana.edu/fieldplacement/praxi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"/>
  <sheetViews>
    <sheetView tabSelected="1" zoomScale="85" zoomScaleNormal="85" zoomScalePageLayoutView="85" workbookViewId="0"/>
  </sheetViews>
  <sheetFormatPr defaultColWidth="8.85546875" defaultRowHeight="15.75"/>
  <cols>
    <col min="1" max="2" width="53.42578125" style="1" customWidth="1"/>
    <col min="3" max="4" width="12.85546875" style="1" customWidth="1"/>
    <col min="5" max="5" width="10.7109375" style="8" hidden="1" customWidth="1"/>
    <col min="6" max="6" width="9.140625" style="1" hidden="1" customWidth="1"/>
    <col min="7" max="12" width="8.85546875" customWidth="1"/>
  </cols>
  <sheetData>
    <row r="1" spans="1:7" ht="26.25">
      <c r="A1" s="45" t="s">
        <v>47</v>
      </c>
      <c r="B1" s="16"/>
      <c r="C1" s="16"/>
      <c r="D1" s="16"/>
      <c r="E1" s="13" t="s">
        <v>0</v>
      </c>
      <c r="F1" s="13">
        <v>4</v>
      </c>
    </row>
    <row r="2" spans="1:7" ht="26.25">
      <c r="A2" s="16" t="s">
        <v>1</v>
      </c>
      <c r="B2" s="16"/>
      <c r="C2" s="16"/>
      <c r="D2" s="16"/>
      <c r="E2" s="13" t="s">
        <v>2</v>
      </c>
      <c r="F2" s="13">
        <v>3.7</v>
      </c>
    </row>
    <row r="3" spans="1:7" ht="16.5" thickBot="1">
      <c r="A3" s="19" t="s">
        <v>76</v>
      </c>
      <c r="B3" s="18"/>
      <c r="C3" s="19" t="s">
        <v>3</v>
      </c>
      <c r="D3" s="20"/>
      <c r="E3" s="13" t="s">
        <v>4</v>
      </c>
      <c r="F3" s="13">
        <v>3</v>
      </c>
    </row>
    <row r="4" spans="1:7">
      <c r="A4" s="21" t="s">
        <v>5</v>
      </c>
      <c r="D4" s="8"/>
      <c r="E4" s="13" t="s">
        <v>6</v>
      </c>
      <c r="F4" s="13">
        <v>2.7</v>
      </c>
    </row>
    <row r="5" spans="1:7">
      <c r="A5" s="21" t="s">
        <v>7</v>
      </c>
      <c r="C5" s="22"/>
      <c r="D5" s="22"/>
      <c r="E5" s="13" t="s">
        <v>8</v>
      </c>
      <c r="F5" s="13">
        <v>3.3</v>
      </c>
    </row>
    <row r="6" spans="1:7">
      <c r="A6" s="21" t="s">
        <v>9</v>
      </c>
      <c r="C6" s="22"/>
      <c r="D6" s="22"/>
      <c r="E6" s="13" t="s">
        <v>10</v>
      </c>
      <c r="F6" s="13">
        <v>2</v>
      </c>
    </row>
    <row r="7" spans="1:7">
      <c r="A7" s="23" t="s">
        <v>11</v>
      </c>
      <c r="B7" s="24"/>
      <c r="D7" s="24"/>
      <c r="E7" s="13" t="s">
        <v>12</v>
      </c>
      <c r="F7" s="13">
        <v>1.7</v>
      </c>
    </row>
    <row r="8" spans="1:7">
      <c r="A8" s="23" t="s">
        <v>13</v>
      </c>
      <c r="B8" s="24"/>
      <c r="C8" s="25"/>
      <c r="D8" s="24"/>
      <c r="E8" s="13" t="s">
        <v>14</v>
      </c>
      <c r="F8" s="13">
        <v>2.2999999999999998</v>
      </c>
    </row>
    <row r="9" spans="1:7">
      <c r="A9" s="23" t="s">
        <v>15</v>
      </c>
      <c r="B9" s="24"/>
      <c r="C9" s="25"/>
      <c r="D9" s="24"/>
      <c r="E9" s="13" t="s">
        <v>16</v>
      </c>
      <c r="F9" s="13">
        <v>1</v>
      </c>
    </row>
    <row r="10" spans="1:7">
      <c r="A10" s="23" t="s">
        <v>17</v>
      </c>
      <c r="B10" s="24"/>
      <c r="C10" s="25"/>
      <c r="D10" s="24"/>
      <c r="E10" s="13" t="s">
        <v>18</v>
      </c>
      <c r="F10" s="13">
        <v>0.7</v>
      </c>
    </row>
    <row r="11" spans="1:7">
      <c r="A11" s="23" t="s">
        <v>19</v>
      </c>
      <c r="B11" s="24"/>
      <c r="C11" s="25"/>
      <c r="D11" s="24"/>
      <c r="E11" s="13" t="s">
        <v>20</v>
      </c>
      <c r="F11" s="13">
        <v>1.3</v>
      </c>
    </row>
    <row r="12" spans="1:7" ht="16.5" thickBot="1">
      <c r="A12" s="19" t="s">
        <v>21</v>
      </c>
      <c r="B12" s="26"/>
      <c r="C12" s="20"/>
      <c r="D12" s="26"/>
      <c r="E12" s="13" t="s">
        <v>22</v>
      </c>
      <c r="F12" s="13">
        <v>0</v>
      </c>
    </row>
    <row r="13" spans="1:7" ht="33.75" customHeight="1" thickBot="1">
      <c r="A13" s="27" t="s">
        <v>23</v>
      </c>
      <c r="B13" s="28"/>
      <c r="C13" s="28"/>
      <c r="D13" s="28"/>
      <c r="E13" s="11"/>
      <c r="F13"/>
    </row>
    <row r="14" spans="1:7" ht="18" customHeight="1" thickBot="1">
      <c r="A14" s="29" t="s">
        <v>24</v>
      </c>
      <c r="B14" s="14" t="s">
        <v>25</v>
      </c>
      <c r="C14" s="2" t="s">
        <v>26</v>
      </c>
      <c r="D14" s="2" t="s">
        <v>27</v>
      </c>
      <c r="E14" s="5" t="s">
        <v>28</v>
      </c>
      <c r="F14" s="5" t="s">
        <v>29</v>
      </c>
    </row>
    <row r="15" spans="1:7" ht="18" customHeight="1">
      <c r="A15" s="42" t="s">
        <v>30</v>
      </c>
      <c r="B15" s="17"/>
      <c r="C15" s="50"/>
      <c r="D15" s="51"/>
      <c r="E15">
        <f t="shared" ref="E15:E18" si="0">IF(OR(LEN(TRIM(D15))&lt;1,LEN(TRIM(D15))&gt;2),0,LOOKUP(TRIM(D15),$E$1:$F$12))</f>
        <v>0</v>
      </c>
      <c r="F15" s="6">
        <f t="shared" ref="F15:F18" si="1">C15*E15</f>
        <v>0</v>
      </c>
    </row>
    <row r="16" spans="1:7" ht="15" customHeight="1" thickBot="1">
      <c r="A16" s="47" t="s">
        <v>31</v>
      </c>
      <c r="B16" s="47"/>
      <c r="C16" s="48"/>
      <c r="D16" s="49"/>
      <c r="E16">
        <f t="shared" si="0"/>
        <v>0</v>
      </c>
      <c r="F16" s="6">
        <f t="shared" si="1"/>
        <v>0</v>
      </c>
      <c r="G16" s="3"/>
    </row>
    <row r="17" spans="1:7" ht="15" customHeight="1">
      <c r="A17" s="42" t="s">
        <v>32</v>
      </c>
      <c r="B17" s="46"/>
      <c r="C17" s="9"/>
      <c r="D17" s="12"/>
      <c r="E17">
        <f t="shared" si="0"/>
        <v>0</v>
      </c>
      <c r="F17" s="6">
        <f t="shared" si="1"/>
        <v>0</v>
      </c>
      <c r="G17" s="3"/>
    </row>
    <row r="18" spans="1:7" ht="15" customHeight="1">
      <c r="A18" s="52" t="s">
        <v>33</v>
      </c>
      <c r="B18" s="43"/>
      <c r="C18" s="53"/>
      <c r="D18" s="7"/>
      <c r="E18">
        <f t="shared" si="0"/>
        <v>0</v>
      </c>
      <c r="F18" s="6">
        <f t="shared" si="1"/>
        <v>0</v>
      </c>
      <c r="G18" s="3"/>
    </row>
    <row r="19" spans="1:7" ht="18" customHeight="1">
      <c r="A19" s="43" t="s">
        <v>34</v>
      </c>
      <c r="B19" s="43"/>
      <c r="C19" s="53"/>
      <c r="D19" s="7"/>
      <c r="E19">
        <f t="shared" ref="E19:E25" si="2">IF(OR(LEN(TRIM(D19))&lt;1,LEN(TRIM(D19))&gt;2),0,LOOKUP(TRIM(D19),$E$1:$F$12))</f>
        <v>0</v>
      </c>
      <c r="F19" s="6">
        <f t="shared" ref="F19:F25" si="3">C19*E19</f>
        <v>0</v>
      </c>
    </row>
    <row r="20" spans="1:7" ht="15" customHeight="1">
      <c r="A20" s="43" t="s">
        <v>35</v>
      </c>
      <c r="B20" s="46"/>
      <c r="C20" s="9"/>
      <c r="D20" s="12"/>
      <c r="E20">
        <f t="shared" si="2"/>
        <v>0</v>
      </c>
      <c r="F20" s="6">
        <f t="shared" si="3"/>
        <v>0</v>
      </c>
      <c r="G20" s="3"/>
    </row>
    <row r="21" spans="1:7" ht="15" customHeight="1">
      <c r="A21" s="43" t="s">
        <v>36</v>
      </c>
      <c r="B21" s="15"/>
      <c r="C21" s="9"/>
      <c r="D21" s="7"/>
      <c r="E21">
        <f t="shared" si="2"/>
        <v>0</v>
      </c>
      <c r="F21" s="6">
        <f t="shared" si="3"/>
        <v>0</v>
      </c>
      <c r="G21" s="3"/>
    </row>
    <row r="22" spans="1:7" ht="15" customHeight="1">
      <c r="A22" s="43" t="s">
        <v>37</v>
      </c>
      <c r="B22" s="15"/>
      <c r="C22" s="9"/>
      <c r="D22" s="7"/>
      <c r="E22">
        <f t="shared" si="2"/>
        <v>0</v>
      </c>
      <c r="F22" s="6">
        <f t="shared" si="3"/>
        <v>0</v>
      </c>
      <c r="G22" s="3"/>
    </row>
    <row r="23" spans="1:7" ht="15" customHeight="1">
      <c r="A23" s="43" t="s">
        <v>38</v>
      </c>
      <c r="B23" s="15"/>
      <c r="C23" s="9"/>
      <c r="D23" s="7"/>
      <c r="E23">
        <f t="shared" si="2"/>
        <v>0</v>
      </c>
      <c r="F23" s="6">
        <f t="shared" si="3"/>
        <v>0</v>
      </c>
      <c r="G23" s="3"/>
    </row>
    <row r="24" spans="1:7" ht="15" customHeight="1">
      <c r="A24" s="43" t="s">
        <v>39</v>
      </c>
      <c r="B24" s="15"/>
      <c r="C24" s="9"/>
      <c r="D24" s="7"/>
      <c r="E24">
        <f t="shared" si="2"/>
        <v>0</v>
      </c>
      <c r="F24" s="6">
        <f t="shared" si="3"/>
        <v>0</v>
      </c>
      <c r="G24" s="3"/>
    </row>
    <row r="25" spans="1:7" ht="26.25" thickBot="1">
      <c r="A25" s="44" t="s">
        <v>40</v>
      </c>
      <c r="B25" s="15"/>
      <c r="C25" s="9"/>
      <c r="D25" s="40"/>
      <c r="E25">
        <f t="shared" si="2"/>
        <v>0</v>
      </c>
      <c r="F25" s="6">
        <f t="shared" si="3"/>
        <v>0</v>
      </c>
      <c r="G25" s="3"/>
    </row>
    <row r="26" spans="1:7" ht="17.25" thickTop="1" thickBot="1">
      <c r="A26" s="35" t="s">
        <v>41</v>
      </c>
      <c r="B26" s="36">
        <f>SUM(C15:C25)</f>
        <v>0</v>
      </c>
      <c r="C26" s="10"/>
      <c r="E26" s="4"/>
      <c r="F26" s="6">
        <f>SUM(F15:F25)</f>
        <v>0</v>
      </c>
      <c r="G26" s="3"/>
    </row>
    <row r="27" spans="1:7" ht="17.25" thickTop="1" thickBot="1">
      <c r="A27" s="38" t="s">
        <v>42</v>
      </c>
      <c r="B27" s="39" t="str">
        <f>IF(B26=0,"",F26/B26)</f>
        <v/>
      </c>
      <c r="C27" s="4"/>
      <c r="E27" s="4"/>
      <c r="F27"/>
      <c r="G27" s="3"/>
    </row>
    <row r="28" spans="1:7" s="31" customFormat="1" ht="31.5" customHeight="1" thickTop="1" thickBot="1">
      <c r="A28" s="27" t="s">
        <v>43</v>
      </c>
      <c r="B28" s="27"/>
      <c r="C28" s="27"/>
      <c r="D28" s="27"/>
      <c r="E28" s="30"/>
    </row>
    <row r="29" spans="1:7" ht="16.5" thickBot="1">
      <c r="A29" s="29" t="s">
        <v>24</v>
      </c>
      <c r="B29" s="14" t="s">
        <v>25</v>
      </c>
      <c r="C29" s="2" t="s">
        <v>26</v>
      </c>
      <c r="D29" s="2" t="s">
        <v>27</v>
      </c>
      <c r="E29"/>
      <c r="F29"/>
    </row>
    <row r="30" spans="1:7" thickBot="1">
      <c r="A30" s="41" t="s">
        <v>44</v>
      </c>
      <c r="B30" s="32"/>
      <c r="C30" s="33"/>
      <c r="D30" s="34"/>
      <c r="E30">
        <f>IF(OR(LEN(TRIM(D30))&lt;1,LEN(TRIM(D30))&gt;2),0,LOOKUP(TRIM(D30),$E$1:$F$12))</f>
        <v>0</v>
      </c>
      <c r="F30" s="6">
        <f>C30*E30</f>
        <v>0</v>
      </c>
    </row>
    <row r="31" spans="1:7" ht="17.25" thickTop="1" thickBot="1">
      <c r="A31" s="35" t="s">
        <v>45</v>
      </c>
      <c r="B31" s="36">
        <f>B26+C30</f>
        <v>0</v>
      </c>
      <c r="C31" s="37"/>
      <c r="D31" s="4"/>
      <c r="E31"/>
      <c r="F31" s="6">
        <f>F26+F30</f>
        <v>0</v>
      </c>
    </row>
    <row r="32" spans="1:7" ht="17.25" thickTop="1" thickBot="1">
      <c r="A32" s="38" t="s">
        <v>46</v>
      </c>
      <c r="B32" s="39" t="str">
        <f>IF(B31=0," ",F31/B31)</f>
        <v xml:space="preserve"> </v>
      </c>
      <c r="D32" s="4"/>
      <c r="E32"/>
      <c r="F32"/>
    </row>
    <row r="33" spans="1:7" ht="16.5" thickTop="1"/>
    <row r="34" spans="1:7" ht="27" thickBot="1">
      <c r="A34" s="45" t="s">
        <v>48</v>
      </c>
      <c r="B34" s="28"/>
      <c r="C34" s="28"/>
      <c r="D34" s="28"/>
      <c r="E34" s="1"/>
      <c r="F34" s="8"/>
      <c r="G34" s="1"/>
    </row>
    <row r="35" spans="1:7">
      <c r="A35" s="54" t="s">
        <v>49</v>
      </c>
      <c r="B35" s="55"/>
      <c r="C35" s="55"/>
      <c r="D35" s="56"/>
      <c r="E35" s="1"/>
      <c r="F35" s="8"/>
      <c r="G35" s="1"/>
    </row>
    <row r="36" spans="1:7">
      <c r="A36" s="57" t="s">
        <v>50</v>
      </c>
      <c r="B36" s="58"/>
      <c r="C36" s="58"/>
      <c r="D36" s="59"/>
      <c r="E36" s="1"/>
      <c r="F36" s="8"/>
      <c r="G36" s="1"/>
    </row>
    <row r="37" spans="1:7">
      <c r="A37" s="57" t="s">
        <v>51</v>
      </c>
      <c r="B37" s="58"/>
      <c r="C37" s="58"/>
      <c r="D37" s="59"/>
      <c r="E37" s="1"/>
      <c r="F37" s="8"/>
      <c r="G37" s="1"/>
    </row>
    <row r="38" spans="1:7">
      <c r="A38" s="57" t="s">
        <v>52</v>
      </c>
      <c r="B38" s="58"/>
      <c r="C38" s="58"/>
      <c r="D38" s="59"/>
      <c r="E38" s="1"/>
      <c r="F38" s="8"/>
      <c r="G38" s="1"/>
    </row>
    <row r="39" spans="1:7">
      <c r="A39" s="57"/>
      <c r="B39" s="58"/>
      <c r="C39" s="58"/>
      <c r="D39" s="59"/>
      <c r="E39" s="1"/>
      <c r="F39" s="8"/>
      <c r="G39" s="1"/>
    </row>
    <row r="40" spans="1:7">
      <c r="A40" s="60" t="s">
        <v>53</v>
      </c>
      <c r="B40" s="61"/>
      <c r="C40" s="58"/>
      <c r="D40" s="59"/>
      <c r="E40" s="1"/>
      <c r="F40" s="8"/>
      <c r="G40" s="1"/>
    </row>
    <row r="41" spans="1:7">
      <c r="A41" s="62" t="s">
        <v>54</v>
      </c>
      <c r="B41" s="63" t="s">
        <v>55</v>
      </c>
      <c r="C41" s="58"/>
      <c r="D41" s="59"/>
      <c r="E41" s="1"/>
      <c r="F41" s="8"/>
      <c r="G41" s="1"/>
    </row>
    <row r="42" spans="1:7">
      <c r="A42" s="64" t="s">
        <v>56</v>
      </c>
      <c r="B42" s="65">
        <v>4</v>
      </c>
      <c r="C42" s="58"/>
      <c r="D42" s="59"/>
      <c r="E42" s="1"/>
      <c r="F42" s="8"/>
      <c r="G42" s="1"/>
    </row>
    <row r="43" spans="1:7">
      <c r="A43" s="64" t="s">
        <v>57</v>
      </c>
      <c r="B43" s="65">
        <v>3</v>
      </c>
      <c r="C43" s="58"/>
      <c r="D43" s="59"/>
      <c r="E43" s="1"/>
      <c r="F43" s="8"/>
      <c r="G43" s="1"/>
    </row>
    <row r="44" spans="1:7">
      <c r="A44" s="64" t="s">
        <v>58</v>
      </c>
      <c r="B44" s="65">
        <v>2</v>
      </c>
      <c r="C44" s="58"/>
      <c r="D44" s="59"/>
      <c r="E44" s="1"/>
      <c r="F44" s="8"/>
      <c r="G44" s="1"/>
    </row>
    <row r="45" spans="1:7">
      <c r="A45" s="64" t="s">
        <v>59</v>
      </c>
      <c r="B45" s="65">
        <v>1</v>
      </c>
      <c r="C45" s="58"/>
      <c r="D45" s="59"/>
      <c r="E45" s="1"/>
      <c r="F45" s="8"/>
      <c r="G45" s="1"/>
    </row>
    <row r="46" spans="1:7">
      <c r="A46" s="64" t="s">
        <v>60</v>
      </c>
      <c r="B46" s="65">
        <v>0</v>
      </c>
      <c r="C46" s="58"/>
      <c r="D46" s="59"/>
      <c r="E46" s="1"/>
      <c r="F46" s="8"/>
      <c r="G46" s="1"/>
    </row>
    <row r="47" spans="1:7">
      <c r="A47" s="66"/>
      <c r="B47" s="61"/>
      <c r="C47" s="58"/>
      <c r="D47" s="59"/>
      <c r="E47" s="1"/>
      <c r="F47" s="8"/>
      <c r="G47" s="1"/>
    </row>
    <row r="48" spans="1:7">
      <c r="A48" s="67" t="s">
        <v>61</v>
      </c>
      <c r="B48" s="61"/>
      <c r="C48" s="58"/>
      <c r="D48" s="59"/>
      <c r="E48" s="1"/>
      <c r="F48" s="8"/>
      <c r="G48" s="1"/>
    </row>
    <row r="49" spans="1:7">
      <c r="A49" s="68" t="s">
        <v>77</v>
      </c>
      <c r="B49" s="69"/>
      <c r="C49" s="58"/>
      <c r="D49" s="59"/>
      <c r="E49" s="1"/>
      <c r="F49" s="8"/>
      <c r="G49" s="1"/>
    </row>
    <row r="50" spans="1:7">
      <c r="A50" s="62" t="s">
        <v>62</v>
      </c>
      <c r="B50" s="63" t="s">
        <v>55</v>
      </c>
      <c r="C50" s="58"/>
      <c r="D50" s="59"/>
      <c r="E50" s="1"/>
      <c r="F50" s="8"/>
      <c r="G50" s="1"/>
    </row>
    <row r="51" spans="1:7">
      <c r="A51" s="64" t="s">
        <v>78</v>
      </c>
      <c r="B51" s="65">
        <v>3</v>
      </c>
      <c r="C51" s="58"/>
      <c r="D51" s="59"/>
      <c r="E51" s="1"/>
      <c r="F51" s="8"/>
      <c r="G51" s="1"/>
    </row>
    <row r="52" spans="1:7">
      <c r="A52" s="64" t="s">
        <v>79</v>
      </c>
      <c r="B52" s="65">
        <v>2</v>
      </c>
      <c r="C52" s="58"/>
      <c r="D52" s="59"/>
      <c r="E52" s="1"/>
      <c r="F52" s="8"/>
      <c r="G52" s="1"/>
    </row>
    <row r="53" spans="1:7">
      <c r="A53" s="64" t="s">
        <v>80</v>
      </c>
      <c r="B53" s="65">
        <v>1</v>
      </c>
      <c r="C53" s="58"/>
      <c r="D53" s="59"/>
      <c r="E53" s="1"/>
      <c r="F53" s="8"/>
      <c r="G53" s="1"/>
    </row>
    <row r="54" spans="1:7">
      <c r="A54" s="64" t="s">
        <v>81</v>
      </c>
      <c r="B54" s="65">
        <v>0</v>
      </c>
      <c r="C54" s="58"/>
      <c r="D54" s="59"/>
      <c r="E54" s="1"/>
      <c r="F54" s="8"/>
      <c r="G54" s="1"/>
    </row>
    <row r="55" spans="1:7">
      <c r="A55" s="66"/>
      <c r="B55" s="61"/>
      <c r="C55" s="58"/>
      <c r="D55" s="59"/>
      <c r="E55" s="1"/>
      <c r="F55" s="8"/>
      <c r="G55" s="1"/>
    </row>
    <row r="56" spans="1:7">
      <c r="A56" s="60" t="s">
        <v>63</v>
      </c>
      <c r="B56" s="61"/>
      <c r="C56" s="58"/>
      <c r="D56" s="59"/>
      <c r="E56" s="1"/>
      <c r="F56" s="8"/>
      <c r="G56" s="1"/>
    </row>
    <row r="57" spans="1:7">
      <c r="A57" s="62" t="s">
        <v>64</v>
      </c>
      <c r="B57" s="63" t="s">
        <v>55</v>
      </c>
      <c r="C57" s="58"/>
      <c r="D57" s="59"/>
      <c r="E57" s="1"/>
      <c r="F57" s="8"/>
      <c r="G57" s="1"/>
    </row>
    <row r="58" spans="1:7">
      <c r="A58" s="64" t="s">
        <v>65</v>
      </c>
      <c r="B58" s="65">
        <v>3</v>
      </c>
      <c r="C58" s="58"/>
      <c r="D58" s="59"/>
      <c r="E58" s="1"/>
      <c r="F58" s="8"/>
      <c r="G58" s="1"/>
    </row>
    <row r="59" spans="1:7">
      <c r="A59" s="64" t="s">
        <v>66</v>
      </c>
      <c r="B59" s="65">
        <v>2</v>
      </c>
      <c r="C59" s="58"/>
      <c r="D59" s="59"/>
      <c r="E59" s="1"/>
      <c r="F59" s="8"/>
      <c r="G59" s="1"/>
    </row>
    <row r="60" spans="1:7">
      <c r="A60" s="64" t="s">
        <v>67</v>
      </c>
      <c r="B60" s="65">
        <v>1</v>
      </c>
      <c r="C60" s="58"/>
      <c r="D60" s="59"/>
      <c r="E60" s="1"/>
      <c r="F60" s="8"/>
      <c r="G60" s="1"/>
    </row>
    <row r="61" spans="1:7" ht="16.5" thickBot="1">
      <c r="A61" s="70" t="s">
        <v>68</v>
      </c>
      <c r="B61" s="71">
        <v>0</v>
      </c>
      <c r="C61" s="72"/>
      <c r="D61" s="73"/>
      <c r="E61" s="1"/>
      <c r="F61" s="8"/>
      <c r="G61" s="1"/>
    </row>
    <row r="62" spans="1:7">
      <c r="A62" s="74"/>
      <c r="B62" s="58"/>
      <c r="C62" s="58"/>
      <c r="D62" s="75"/>
      <c r="E62" s="1"/>
      <c r="F62" s="8"/>
      <c r="G62" s="1"/>
    </row>
    <row r="63" spans="1:7" ht="19.5" thickBot="1">
      <c r="A63" s="27" t="s">
        <v>69</v>
      </c>
      <c r="B63" s="58"/>
      <c r="C63" s="58"/>
      <c r="D63" s="75"/>
      <c r="E63" s="1"/>
      <c r="F63" s="8"/>
      <c r="G63" s="1"/>
    </row>
    <row r="64" spans="1:7" ht="16.5" thickBot="1">
      <c r="A64" s="76" t="s">
        <v>70</v>
      </c>
      <c r="B64" s="77" t="s">
        <v>71</v>
      </c>
      <c r="C64" s="77" t="s">
        <v>55</v>
      </c>
      <c r="D64" s="75"/>
      <c r="E64" s="1"/>
      <c r="F64" s="8"/>
      <c r="G64" s="1"/>
    </row>
    <row r="65" spans="1:7">
      <c r="A65" s="78" t="s">
        <v>72</v>
      </c>
      <c r="B65" s="79"/>
      <c r="C65" s="80"/>
      <c r="D65" s="75"/>
      <c r="E65" s="1"/>
      <c r="F65" s="8"/>
      <c r="G65" s="1"/>
    </row>
    <row r="66" spans="1:7">
      <c r="A66" s="81" t="s">
        <v>73</v>
      </c>
      <c r="B66" s="82"/>
      <c r="C66" s="82"/>
      <c r="D66" s="75"/>
      <c r="E66" s="1"/>
      <c r="F66" s="8"/>
      <c r="G66" s="1"/>
    </row>
    <row r="67" spans="1:7" ht="16.5" thickBot="1">
      <c r="A67" s="83" t="s">
        <v>74</v>
      </c>
      <c r="B67" s="84"/>
      <c r="C67" s="84"/>
      <c r="D67" s="75"/>
      <c r="E67" s="1"/>
      <c r="F67" s="8"/>
      <c r="G67" s="1"/>
    </row>
    <row r="68" spans="1:7" ht="17.25" thickTop="1" thickBot="1">
      <c r="A68" s="74"/>
      <c r="B68" s="85" t="s">
        <v>75</v>
      </c>
      <c r="C68" s="86">
        <f>SUM(C65:C67)</f>
        <v>0</v>
      </c>
      <c r="D68" s="75"/>
      <c r="E68" s="1"/>
      <c r="F68" s="8"/>
      <c r="G68" s="1"/>
    </row>
    <row r="69" spans="1:7" ht="16.5" thickTop="1">
      <c r="E69" s="1"/>
      <c r="F69" s="8"/>
      <c r="G69" s="1"/>
    </row>
  </sheetData>
  <hyperlinks>
    <hyperlink ref="A48" r:id="rId1" xr:uid="{8D4D7AF9-93A7-45A9-B922-8E46FEEFA41A}"/>
    <hyperlink ref="A35" r:id="rId2" xr:uid="{A2AB5F1B-9501-43F6-B8AC-D81A0000998E}"/>
  </hyperlinks>
  <pageMargins left="0.7" right="0.7" top="0.75" bottom="0.75" header="0.3" footer="0.3"/>
  <pageSetup scale="73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82C03F205964BABEFA254A2A89BCD" ma:contentTypeVersion="18" ma:contentTypeDescription="Create a new document." ma:contentTypeScope="" ma:versionID="eeea69d2e06e101b6a929548ed89cee5">
  <xsd:schema xmlns:xsd="http://www.w3.org/2001/XMLSchema" xmlns:xs="http://www.w3.org/2001/XMLSchema" xmlns:p="http://schemas.microsoft.com/office/2006/metadata/properties" xmlns:ns2="73cb0830-acea-487a-b950-51d9df5d2af3" xmlns:ns3="8f38cf35-cf25-4d3a-b75d-a7f951e02773" targetNamespace="http://schemas.microsoft.com/office/2006/metadata/properties" ma:root="true" ma:fieldsID="1f20adc8fcf4935581a50f01c649d6f5" ns2:_="" ns3:_="">
    <xsd:import namespace="73cb0830-acea-487a-b950-51d9df5d2af3"/>
    <xsd:import namespace="8f38cf35-cf25-4d3a-b75d-a7f951e027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b0830-acea-487a-b950-51d9df5d2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66bcfc7-c51b-4bc8-8383-b8f60939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8cf35-cf25-4d3a-b75d-a7f951e0277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589d67e-9d81-45a7-b40f-35d41c074eb0}" ma:internalName="TaxCatchAll" ma:showField="CatchAllData" ma:web="8f38cf35-cf25-4d3a-b75d-a7f951e02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f38cf35-cf25-4d3a-b75d-a7f951e02773">
      <UserInfo>
        <DisplayName/>
        <AccountId xsi:nil="true"/>
        <AccountType/>
      </UserInfo>
    </SharedWithUsers>
    <MediaLengthInSeconds xmlns="73cb0830-acea-487a-b950-51d9df5d2af3" xsi:nil="true"/>
    <lcf76f155ced4ddcb4097134ff3c332f xmlns="73cb0830-acea-487a-b950-51d9df5d2af3">
      <Terms xmlns="http://schemas.microsoft.com/office/infopath/2007/PartnerControls"/>
    </lcf76f155ced4ddcb4097134ff3c332f>
    <TaxCatchAll xmlns="8f38cf35-cf25-4d3a-b75d-a7f951e02773" xsi:nil="true"/>
  </documentManagement>
</p:properties>
</file>

<file path=customXml/itemProps1.xml><?xml version="1.0" encoding="utf-8"?>
<ds:datastoreItem xmlns:ds="http://schemas.openxmlformats.org/officeDocument/2006/customXml" ds:itemID="{80446CD1-AFFF-4F93-B73A-C2DA4605C8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EAE279-00C3-46EB-8FF2-AB18E78863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cb0830-acea-487a-b950-51d9df5d2af3"/>
    <ds:schemaRef ds:uri="8f38cf35-cf25-4d3a-b75d-a7f951e027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15A812-29B1-4F01-8869-9F96CF8D5B26}">
  <ds:schemaRefs>
    <ds:schemaRef ds:uri="http://schemas.microsoft.com/office/2006/metadata/properties"/>
    <ds:schemaRef ds:uri="http://schemas.microsoft.com/office/infopath/2007/PartnerControls"/>
    <ds:schemaRef ds:uri="8f38cf35-cf25-4d3a-b75d-a7f951e02773"/>
    <ds:schemaRef ds:uri="73cb0830-acea-487a-b950-51d9df5d2af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Chemistry Minor GPA 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Madero, Rosemary</dc:creator>
  <cp:keywords/>
  <dc:description/>
  <cp:lastModifiedBy>Reese, David</cp:lastModifiedBy>
  <cp:revision/>
  <dcterms:created xsi:type="dcterms:W3CDTF">2018-05-31T17:43:32Z</dcterms:created>
  <dcterms:modified xsi:type="dcterms:W3CDTF">2026-07-30T17:57:38Z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0x01010023E82C03F205964BABEFA254A2A89BCD</vt:lpwstr>
  </property>
  <property fmtid="{D5CDD505-2E9C-101B-9397-08002B2CF9AE}" pid="3" name="Order">
    <vt:r8>6800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