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98" documentId="13_ncr:1_{A60525AD-3C14-4AC0-8BE3-C6E5D51328B2}" xr6:coauthVersionLast="47" xr6:coauthVersionMax="47" xr10:uidLastSave="{C682C2EC-50B4-417E-B62D-052383259F1E}"/>
  <bookViews>
    <workbookView xWindow="24060" yWindow="990" windowWidth="20085" windowHeight="12480" xr2:uid="{00000000-000D-0000-FFFF-FFFF00000000}"/>
  </bookViews>
  <sheets>
    <sheet name="Chemistry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1" l="1"/>
  <c r="B42" i="1"/>
  <c r="E27" i="1"/>
  <c r="F27" i="1" s="1"/>
  <c r="E26" i="1"/>
  <c r="F26" i="1" s="1"/>
  <c r="E20" i="1"/>
  <c r="F20" i="1" s="1"/>
  <c r="E19" i="1"/>
  <c r="F19" i="1" s="1"/>
  <c r="E56" i="1"/>
  <c r="F56" i="1" s="1"/>
  <c r="E55" i="1"/>
  <c r="F55" i="1" s="1"/>
  <c r="E54" i="1"/>
  <c r="F54" i="1" s="1"/>
  <c r="E53" i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16" i="1" l="1"/>
  <c r="E17" i="1"/>
  <c r="E18" i="1"/>
  <c r="E21" i="1"/>
  <c r="E22" i="1"/>
  <c r="E23" i="1"/>
  <c r="E24" i="1"/>
  <c r="E25" i="1"/>
  <c r="E28" i="1"/>
  <c r="E29" i="1"/>
  <c r="E30" i="1"/>
  <c r="E31" i="1"/>
  <c r="E32" i="1"/>
  <c r="E33" i="1"/>
  <c r="E34" i="1"/>
  <c r="E35" i="1"/>
  <c r="E36" i="1"/>
  <c r="E37" i="1"/>
  <c r="E39" i="1"/>
  <c r="E40" i="1"/>
  <c r="E41" i="1"/>
  <c r="E15" i="1"/>
  <c r="F16" i="1" l="1"/>
  <c r="F17" i="1"/>
  <c r="F25" i="1" l="1"/>
  <c r="F28" i="1"/>
  <c r="F29" i="1"/>
  <c r="F30" i="1"/>
  <c r="F31" i="1"/>
  <c r="F32" i="1"/>
  <c r="F33" i="1"/>
  <c r="F34" i="1"/>
  <c r="F35" i="1"/>
  <c r="F36" i="1"/>
  <c r="F37" i="1"/>
  <c r="F39" i="1"/>
  <c r="B57" i="1" l="1"/>
  <c r="F18" i="1"/>
  <c r="F21" i="1"/>
  <c r="F22" i="1"/>
  <c r="F23" i="1"/>
  <c r="F24" i="1"/>
  <c r="F40" i="1"/>
  <c r="F41" i="1"/>
  <c r="F15" i="1"/>
  <c r="F42" i="1" l="1"/>
  <c r="F57" i="1" s="1"/>
  <c r="B58" i="1" s="1"/>
  <c r="B43" i="1" l="1"/>
</calcChain>
</file>

<file path=xl/sharedStrings.xml><?xml version="1.0" encoding="utf-8"?>
<sst xmlns="http://schemas.openxmlformats.org/spreadsheetml/2006/main" count="112" uniqueCount="105">
  <si>
    <t>GPA Calculator and Curriculum Form</t>
  </si>
  <si>
    <t>A</t>
  </si>
  <si>
    <t>Chemistry Teaching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</si>
  <si>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</si>
  <si>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</si>
  <si>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</si>
  <si>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</si>
  <si>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</si>
  <si>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</si>
  <si>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</si>
  <si>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</si>
  <si>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</si>
  <si>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</si>
  <si>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</si>
  <si>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</si>
  <si>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</si>
  <si>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</si>
  <si>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</si>
  <si>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</si>
  <si>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</si>
  <si>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</si>
  <si>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</si>
  <si>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</si>
  <si>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</si>
  <si>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</si>
  <si>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</si>
  <si>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</si>
  <si>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</si>
  <si>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</si>
  <si>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</si>
  <si>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</si>
  <si>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BCH 441 - Biochemistry of Macromolecules</t>
  </si>
  <si>
    <t>BIOB 160 or BIOB 260 - Principles of Living Systems/Cellular and Molecular Biology</t>
  </si>
  <si>
    <t>CHMY 141 OR CHMY 151 - Chemistry I</t>
  </si>
  <si>
    <t>CHMY 142 OR CHMY 152 - Chemistry I Lab</t>
  </si>
  <si>
    <t>CHMY 143 OR CHMY 153 - Chemistry II</t>
  </si>
  <si>
    <t>CHMY 144 OR CHMY 154 - Chemistry II Lab</t>
  </si>
  <si>
    <t>CHMY 194 - Seminar/Workshop</t>
  </si>
  <si>
    <t>CHMY 294 - Seminar/Workshop</t>
  </si>
  <si>
    <t>CHMY 311 - Fundamental Analytical Chem</t>
  </si>
  <si>
    <t>CHMY 321 OR CHMY 331 - Organic Chemistry I</t>
  </si>
  <si>
    <t>CHMY 323 OR CHMY 333 - Organic Chemistry II</t>
  </si>
  <si>
    <t>CHMY 324 OR CHMY 334 - Organic Chemistry II Lab</t>
  </si>
  <si>
    <t>CHMY 361 - Elements of Physical Chemistry</t>
  </si>
  <si>
    <t>CHMY 362 - Elements of Physical Chemistry Lab</t>
  </si>
  <si>
    <t>CHMY 394 or BCH 394 - Seminar/Workshop</t>
  </si>
  <si>
    <t>CHMY 490R or BCH 490R - Undergraduate Research</t>
  </si>
  <si>
    <t>CHMY 490R or BCH 490R (Semester 2) - Undergraduate Research</t>
  </si>
  <si>
    <t>CHMY 494 or BCH 494 - Seminar/Workshop</t>
  </si>
  <si>
    <t>M 151Q - Precalculus</t>
  </si>
  <si>
    <t>M 161Q - Survey of Calculus</t>
  </si>
  <si>
    <t>PHSX 205 or PHSX 220 - Physics I</t>
  </si>
  <si>
    <t>PHSX 207 or PHSX 222 - Physics II</t>
  </si>
  <si>
    <t>Chemical and Biochemical Electives (9 cr. from CHMY 340, CHMY 401, CHMY 417, CHMY 421, BCH 442, BCH 444R)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</si>
  <si>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</si>
  <si>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</si>
  <si>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</si>
  <si>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</si>
  <si>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</si>
  <si>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</si>
  <si>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</si>
  <si>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</si>
  <si>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</si>
  <si>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 xml:space="preserve">EDM 403 - Methods: 5-12 Science </t>
  </si>
  <si>
    <t>EDP 304 - Practicum</t>
  </si>
  <si>
    <t>EDP 305 - Practicum Lab</t>
  </si>
  <si>
    <t>EDSP 306 - Exceptional Learners</t>
  </si>
  <si>
    <t>HDFS 101IS - Indiv and Fam Dev: Lifespan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</si>
  <si>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</si>
  <si>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</si>
  <si>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</si>
  <si>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</si>
  <si>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</si>
  <si>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</si>
  <si>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</si>
  <si>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</si>
  <si>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</si>
  <si>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</si>
  <si>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</si>
  <si>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</si>
  <si>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</si>
  <si>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</si>
  <si>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</si>
  <si>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</si>
  <si>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</si>
  <si>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</si>
  <si>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</si>
  <si>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</si>
  <si>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</si>
  <si>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</si>
  <si>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</si>
  <si>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</si>
  <si>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</si>
  <si>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</si>
  <si>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</si>
  <si>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</si>
  <si>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</si>
  <si>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</si>
  <si>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CHMY 322 OR CHMY 332 - Organic Chemistry I Lab</t>
  </si>
  <si>
    <t>Catalog Year 2026-2027</t>
  </si>
  <si>
    <t>Chemistry (Exam 5246)</t>
  </si>
  <si>
    <t>146-200</t>
  </si>
  <si>
    <t>131-147</t>
  </si>
  <si>
    <t>117-132</t>
  </si>
  <si>
    <t>Less than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</si>
</sst>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6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"/>
    </font>
    <font>
      <sz val="10"/>
      <color rgb="FF000000"/>
      <name val="Calibri"/>
      <family val="2"/>
    </font>
    <font>
      <sz val="10"/>
      <color rgb="FF000000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11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0" xfId="0" applyFont="1" applyBorder="1"/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6" fillId="0" borderId="1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2" fillId="0" borderId="0" xfId="0" applyFont="1"/>
    <xf numFmtId="0" fontId="7" fillId="0" borderId="6" xfId="0" applyFont="1" applyBorder="1"/>
    <xf numFmtId="0" fontId="8" fillId="0" borderId="0" xfId="0" applyFont="1"/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9" fillId="0" borderId="6" xfId="0" applyFont="1" applyBorder="1"/>
    <xf numFmtId="0" fontId="3" fillId="0" borderId="6" xfId="0" applyFont="1" applyBorder="1"/>
    <xf numFmtId="49" fontId="9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49" fontId="0" fillId="0" borderId="0" xfId="0" applyNumberFormat="1"/>
    <xf numFmtId="0" fontId="3" fillId="0" borderId="0" xfId="0" applyFont="1"/>
    <xf numFmtId="49" fontId="9" fillId="0" borderId="6" xfId="0" applyNumberFormat="1" applyFont="1" applyBorder="1"/>
    <xf numFmtId="164" fontId="0" fillId="0" borderId="6" xfId="0" applyNumberFormat="1" applyBorder="1"/>
    <xf numFmtId="0" fontId="0" fillId="0" borderId="6" xfId="0" applyBorder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1" fillId="0" borderId="30" xfId="0" applyFont="1" applyBorder="1"/>
    <xf numFmtId="49" fontId="2" fillId="0" borderId="0" xfId="0" applyNumberFormat="1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/>
    </xf>
    <xf numFmtId="0" fontId="11" fillId="0" borderId="3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0" borderId="32" xfId="1" applyBorder="1" applyAlignment="1">
      <alignment horizontal="left" vertical="center"/>
    </xf>
    <xf numFmtId="0" fontId="14" fillId="0" borderId="10" xfId="0" applyFont="1" applyBorder="1"/>
    <xf numFmtId="0" fontId="14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left" vertical="center"/>
    </xf>
    <xf numFmtId="0" fontId="14" fillId="0" borderId="0" xfId="0" applyFont="1"/>
    <xf numFmtId="0" fontId="14" fillId="0" borderId="35" xfId="0" applyFont="1" applyBorder="1" applyAlignment="1">
      <alignment horizontal="center"/>
    </xf>
    <xf numFmtId="0" fontId="7" fillId="0" borderId="34" xfId="0" applyFont="1" applyBorder="1"/>
    <xf numFmtId="0" fontId="6" fillId="0" borderId="0" xfId="0" applyFont="1"/>
    <xf numFmtId="0" fontId="7" fillId="0" borderId="36" xfId="0" applyFont="1" applyBorder="1" applyAlignment="1">
      <alignment horizontal="center" wrapText="1"/>
    </xf>
    <xf numFmtId="0" fontId="7" fillId="0" borderId="23" xfId="0" applyFont="1" applyBorder="1" applyAlignment="1">
      <alignment horizontal="center"/>
    </xf>
    <xf numFmtId="0" fontId="6" fillId="0" borderId="36" xfId="0" applyFont="1" applyBorder="1" applyAlignment="1">
      <alignment horizontal="center" wrapText="1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wrapText="1"/>
    </xf>
    <xf numFmtId="0" fontId="15" fillId="0" borderId="34" xfId="1" applyFont="1" applyBorder="1" applyAlignment="1">
      <alignment wrapText="1"/>
    </xf>
    <xf numFmtId="0" fontId="6" fillId="0" borderId="36" xfId="0" applyFont="1" applyBorder="1" applyAlignment="1">
      <alignment wrapText="1"/>
    </xf>
    <xf numFmtId="0" fontId="6" fillId="0" borderId="23" xfId="0" applyFont="1" applyBorder="1"/>
    <xf numFmtId="0" fontId="6" fillId="0" borderId="7" xfId="0" applyFont="1" applyBorder="1" applyAlignment="1">
      <alignment horizontal="center" wrapText="1"/>
    </xf>
    <xf numFmtId="0" fontId="6" fillId="0" borderId="37" xfId="0" applyFont="1" applyBorder="1" applyAlignment="1">
      <alignment horizontal="center"/>
    </xf>
    <xf numFmtId="0" fontId="14" fillId="0" borderId="6" xfId="0" applyFont="1" applyBorder="1"/>
    <xf numFmtId="0" fontId="14" fillId="0" borderId="38" xfId="0" applyFont="1" applyBorder="1" applyAlignment="1">
      <alignment horizont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4" fillId="0" borderId="39" xfId="0" applyFont="1" applyBorder="1" applyAlignment="1">
      <alignment horizontal="center" wrapText="1"/>
    </xf>
    <xf numFmtId="0" fontId="14" fillId="0" borderId="40" xfId="0" applyFont="1" applyBorder="1" applyAlignment="1">
      <alignment horizontal="center"/>
    </xf>
    <xf numFmtId="0" fontId="14" fillId="0" borderId="41" xfId="0" applyFont="1" applyBorder="1" applyAlignment="1">
      <alignment horizontal="center"/>
    </xf>
    <xf numFmtId="0" fontId="14" fillId="0" borderId="23" xfId="0" applyFont="1" applyBorder="1" applyAlignment="1">
      <alignment horizontal="center" wrapText="1"/>
    </xf>
    <xf numFmtId="0" fontId="14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 wrapText="1"/>
    </xf>
    <xf numFmtId="0" fontId="14" fillId="0" borderId="44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22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2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5"/>
  <sheetViews>
    <sheetView tabSelected="1" zoomScale="85" zoomScaleNormal="85" zoomScalePageLayoutView="85" workbookViewId="0"/>
  </sheetViews>
  <sheetFormatPr defaultColWidth="8.85546875" defaultRowHeight="15.75"/>
  <cols>
    <col min="1" max="1" width="60.42578125" style="1" customWidth="1"/>
    <col min="2" max="2" width="48.140625" style="1" customWidth="1"/>
    <col min="3" max="3" width="11.42578125" style="1" customWidth="1"/>
    <col min="4" max="4" width="12.5703125" style="1" customWidth="1"/>
    <col min="5" max="5" width="11.5703125" style="1" hidden="1" customWidth="1"/>
    <col min="6" max="6" width="10.7109375" style="8" hidden="1" customWidth="1"/>
    <col min="7" max="7" width="9.140625" style="1" customWidth="1"/>
    <col min="8" max="10" width="8.85546875" customWidth="1"/>
  </cols>
  <sheetData>
    <row r="1" spans="1:7" ht="26.25">
      <c r="A1" s="55" t="s">
        <v>0</v>
      </c>
      <c r="B1" s="28"/>
      <c r="C1" s="28"/>
      <c r="D1" s="28"/>
      <c r="E1" s="20" t="s">
        <v>1</v>
      </c>
      <c r="F1" s="20">
        <v>4</v>
      </c>
      <c r="G1" s="28"/>
    </row>
    <row r="2" spans="1:7" ht="26.25">
      <c r="A2" s="28" t="s">
        <v>2</v>
      </c>
      <c r="B2" s="28"/>
      <c r="C2" s="28"/>
      <c r="D2" s="28"/>
      <c r="E2" s="20" t="s">
        <v>3</v>
      </c>
      <c r="F2" s="20">
        <v>3.7</v>
      </c>
      <c r="G2" s="28"/>
    </row>
    <row r="3" spans="1:7" ht="16.5" thickBot="1">
      <c r="A3" s="33" t="s">
        <v>99</v>
      </c>
      <c r="B3" s="29"/>
      <c r="C3" s="33" t="s">
        <v>4</v>
      </c>
      <c r="D3" s="34"/>
      <c r="E3" s="20" t="s">
        <v>5</v>
      </c>
      <c r="F3" s="20">
        <v>3</v>
      </c>
      <c r="G3"/>
    </row>
    <row r="4" spans="1:7">
      <c r="A4" s="35" t="s">
        <v>6</v>
      </c>
      <c r="D4" s="8"/>
      <c r="E4" s="20" t="s">
        <v>7</v>
      </c>
      <c r="F4" s="20">
        <v>2.7</v>
      </c>
      <c r="G4"/>
    </row>
    <row r="5" spans="1:7">
      <c r="A5" s="35" t="s">
        <v>8</v>
      </c>
      <c r="C5" s="36"/>
      <c r="D5" s="36"/>
      <c r="E5" s="20" t="s">
        <v>9</v>
      </c>
      <c r="F5" s="20">
        <v>3.3</v>
      </c>
      <c r="G5"/>
    </row>
    <row r="6" spans="1:7">
      <c r="A6" s="35" t="s">
        <v>10</v>
      </c>
      <c r="C6" s="36"/>
      <c r="D6" s="36"/>
      <c r="E6" s="20" t="s">
        <v>11</v>
      </c>
      <c r="F6" s="20">
        <v>2</v>
      </c>
      <c r="G6"/>
    </row>
    <row r="7" spans="1:7">
      <c r="A7" s="37" t="s">
        <v>12</v>
      </c>
      <c r="B7" s="38"/>
      <c r="D7" s="38"/>
      <c r="E7" s="20" t="s">
        <v>13</v>
      </c>
      <c r="F7" s="20">
        <v>1.7</v>
      </c>
      <c r="G7"/>
    </row>
    <row r="8" spans="1:7">
      <c r="A8" s="37" t="s">
        <v>14</v>
      </c>
      <c r="B8" s="38"/>
      <c r="C8" s="39"/>
      <c r="D8" s="38"/>
      <c r="E8" s="20" t="s">
        <v>15</v>
      </c>
      <c r="F8" s="20">
        <v>2.2999999999999998</v>
      </c>
      <c r="G8"/>
    </row>
    <row r="9" spans="1:7">
      <c r="A9" s="37" t="s">
        <v>16</v>
      </c>
      <c r="B9" s="38"/>
      <c r="C9" s="39"/>
      <c r="D9" s="38"/>
      <c r="E9" s="20" t="s">
        <v>17</v>
      </c>
      <c r="F9" s="20">
        <v>1</v>
      </c>
      <c r="G9"/>
    </row>
    <row r="10" spans="1:7">
      <c r="A10" s="37" t="s">
        <v>18</v>
      </c>
      <c r="B10" s="38"/>
      <c r="C10" s="39"/>
      <c r="D10" s="38"/>
      <c r="E10" s="20" t="s">
        <v>19</v>
      </c>
      <c r="F10" s="20">
        <v>0.7</v>
      </c>
      <c r="G10"/>
    </row>
    <row r="11" spans="1:7">
      <c r="A11" s="37" t="s">
        <v>20</v>
      </c>
      <c r="B11" s="38"/>
      <c r="C11" s="39"/>
      <c r="D11" s="38"/>
      <c r="E11" s="20" t="s">
        <v>21</v>
      </c>
      <c r="F11" s="20">
        <v>1.3</v>
      </c>
      <c r="G11"/>
    </row>
    <row r="12" spans="1:7" ht="19.5" customHeight="1" thickBot="1">
      <c r="A12" s="40" t="s">
        <v>22</v>
      </c>
      <c r="B12" s="41"/>
      <c r="C12" s="41"/>
      <c r="D12" s="42"/>
      <c r="E12" s="20" t="s">
        <v>23</v>
      </c>
      <c r="F12" s="20">
        <v>0</v>
      </c>
      <c r="G12"/>
    </row>
    <row r="13" spans="1:7" ht="30.75" customHeight="1" thickBot="1">
      <c r="A13" s="43" t="s">
        <v>24</v>
      </c>
      <c r="B13" s="30"/>
      <c r="C13" s="30"/>
      <c r="D13" s="30"/>
      <c r="E13" s="30"/>
      <c r="F13" s="11"/>
      <c r="G13"/>
    </row>
    <row r="14" spans="1:7" ht="18" customHeight="1" thickBot="1">
      <c r="A14" s="56" t="s">
        <v>25</v>
      </c>
      <c r="B14" s="22" t="s">
        <v>26</v>
      </c>
      <c r="C14" s="2" t="s">
        <v>27</v>
      </c>
      <c r="D14" s="2" t="s">
        <v>28</v>
      </c>
      <c r="E14" s="5" t="s">
        <v>29</v>
      </c>
      <c r="F14" s="5" t="s">
        <v>30</v>
      </c>
      <c r="G14"/>
    </row>
    <row r="15" spans="1:7" ht="18" customHeight="1" thickBot="1">
      <c r="A15" s="107" t="s">
        <v>31</v>
      </c>
      <c r="B15" s="25"/>
      <c r="C15" s="13"/>
      <c r="D15" s="15"/>
      <c r="E15">
        <f t="shared" ref="E15:E37" si="0">IF(OR(LEN(TRIM(D15))&lt;1,LEN(TRIM(D15))&gt;2),0,LOOKUP(TRIM(D15),$E$1:$F$12))</f>
        <v>0</v>
      </c>
      <c r="F15" s="6">
        <f>C15*E15</f>
        <v>0</v>
      </c>
      <c r="G15"/>
    </row>
    <row r="16" spans="1:7" ht="15" customHeight="1" thickBot="1">
      <c r="A16" s="102" t="s">
        <v>32</v>
      </c>
      <c r="B16" s="25"/>
      <c r="C16" s="13"/>
      <c r="D16" s="15"/>
      <c r="E16">
        <f t="shared" si="0"/>
        <v>0</v>
      </c>
      <c r="F16" s="6">
        <f t="shared" ref="F16:F17" si="1">C16*E16</f>
        <v>0</v>
      </c>
      <c r="G16" s="3"/>
    </row>
    <row r="17" spans="1:7" ht="15" customHeight="1">
      <c r="A17" s="102" t="s">
        <v>33</v>
      </c>
      <c r="B17" s="23"/>
      <c r="C17" s="9"/>
      <c r="D17" s="14"/>
      <c r="E17">
        <f t="shared" si="0"/>
        <v>0</v>
      </c>
      <c r="F17" s="6">
        <f t="shared" si="1"/>
        <v>0</v>
      </c>
      <c r="G17" s="3"/>
    </row>
    <row r="18" spans="1:7" ht="15" customHeight="1">
      <c r="A18" s="51" t="s">
        <v>34</v>
      </c>
      <c r="B18" s="23"/>
      <c r="C18" s="9"/>
      <c r="D18" s="7"/>
      <c r="E18">
        <f t="shared" si="0"/>
        <v>0</v>
      </c>
      <c r="F18" s="6">
        <f t="shared" ref="F18:F41" si="2">C18*E18</f>
        <v>0</v>
      </c>
      <c r="G18" s="3"/>
    </row>
    <row r="19" spans="1:7" ht="15" customHeight="1">
      <c r="A19" s="51" t="s">
        <v>35</v>
      </c>
      <c r="B19" s="23"/>
      <c r="C19" s="9"/>
      <c r="D19" s="14"/>
      <c r="E19">
        <f t="shared" ref="E19:E20" si="3">IF(OR(LEN(TRIM(D19))&lt;1,LEN(TRIM(D19))&gt;2),0,LOOKUP(TRIM(D19),$E$1:$F$12))</f>
        <v>0</v>
      </c>
      <c r="F19" s="6">
        <f t="shared" si="2"/>
        <v>0</v>
      </c>
      <c r="G19" s="3"/>
    </row>
    <row r="20" spans="1:7" ht="15" customHeight="1">
      <c r="A20" s="51" t="s">
        <v>36</v>
      </c>
      <c r="B20" s="23"/>
      <c r="C20" s="9"/>
      <c r="D20" s="7"/>
      <c r="E20">
        <f t="shared" si="3"/>
        <v>0</v>
      </c>
      <c r="F20" s="6">
        <f t="shared" ref="F20" si="4">C20*E20</f>
        <v>0</v>
      </c>
      <c r="G20" s="3"/>
    </row>
    <row r="21" spans="1:7" ht="15" customHeight="1">
      <c r="A21" s="51" t="s">
        <v>37</v>
      </c>
      <c r="B21" s="23"/>
      <c r="C21" s="9"/>
      <c r="D21" s="7"/>
      <c r="E21">
        <f t="shared" si="0"/>
        <v>0</v>
      </c>
      <c r="F21" s="6">
        <f t="shared" si="2"/>
        <v>0</v>
      </c>
      <c r="G21" s="3"/>
    </row>
    <row r="22" spans="1:7" ht="15" customHeight="1">
      <c r="A22" s="51" t="s">
        <v>38</v>
      </c>
      <c r="B22" s="23"/>
      <c r="C22" s="9"/>
      <c r="D22" s="7"/>
      <c r="E22">
        <f t="shared" si="0"/>
        <v>0</v>
      </c>
      <c r="F22" s="6">
        <f t="shared" si="2"/>
        <v>0</v>
      </c>
      <c r="G22" s="3"/>
    </row>
    <row r="23" spans="1:7" ht="15" customHeight="1">
      <c r="A23" s="51" t="s">
        <v>39</v>
      </c>
      <c r="B23" s="23"/>
      <c r="C23" s="9"/>
      <c r="D23" s="7"/>
      <c r="E23">
        <f t="shared" si="0"/>
        <v>0</v>
      </c>
      <c r="F23" s="6">
        <f t="shared" si="2"/>
        <v>0</v>
      </c>
      <c r="G23" s="3"/>
    </row>
    <row r="24" spans="1:7" ht="15" customHeight="1">
      <c r="A24" s="51" t="s">
        <v>40</v>
      </c>
      <c r="B24" s="23"/>
      <c r="C24" s="9"/>
      <c r="D24" s="7"/>
      <c r="E24">
        <f t="shared" si="0"/>
        <v>0</v>
      </c>
      <c r="F24" s="6">
        <f t="shared" si="2"/>
        <v>0</v>
      </c>
      <c r="G24" s="3"/>
    </row>
    <row r="25" spans="1:7" ht="15" customHeight="1">
      <c r="A25" s="51" t="s">
        <v>98</v>
      </c>
      <c r="B25" s="23"/>
      <c r="C25" s="9"/>
      <c r="D25" s="7"/>
      <c r="E25">
        <f t="shared" si="0"/>
        <v>0</v>
      </c>
      <c r="F25" s="6">
        <f t="shared" ref="F25:F39" si="5">C25*E25</f>
        <v>0</v>
      </c>
      <c r="G25" s="3"/>
    </row>
    <row r="26" spans="1:7" ht="15" customHeight="1">
      <c r="A26" s="51" t="s">
        <v>41</v>
      </c>
      <c r="B26" s="23"/>
      <c r="C26" s="9"/>
      <c r="D26" s="7"/>
      <c r="E26">
        <f t="shared" ref="E26:E27" si="6">IF(OR(LEN(TRIM(D26))&lt;1,LEN(TRIM(D26))&gt;2),0,LOOKUP(TRIM(D26),$E$1:$F$12))</f>
        <v>0</v>
      </c>
      <c r="F26" s="6">
        <f t="shared" si="5"/>
        <v>0</v>
      </c>
      <c r="G26" s="3"/>
    </row>
    <row r="27" spans="1:7" ht="15" customHeight="1">
      <c r="A27" s="51" t="s">
        <v>42</v>
      </c>
      <c r="B27" s="23"/>
      <c r="C27" s="9"/>
      <c r="D27" s="7"/>
      <c r="E27">
        <f t="shared" si="6"/>
        <v>0</v>
      </c>
      <c r="F27" s="6">
        <f t="shared" ref="F27" si="7">C27*E27</f>
        <v>0</v>
      </c>
      <c r="G27" s="3"/>
    </row>
    <row r="28" spans="1:7" ht="15" customHeight="1">
      <c r="A28" s="51" t="s">
        <v>43</v>
      </c>
      <c r="B28" s="23"/>
      <c r="C28" s="9"/>
      <c r="D28" s="7"/>
      <c r="E28">
        <f t="shared" si="0"/>
        <v>0</v>
      </c>
      <c r="F28" s="6">
        <f t="shared" si="5"/>
        <v>0</v>
      </c>
      <c r="G28" s="3"/>
    </row>
    <row r="29" spans="1:7" ht="15" customHeight="1">
      <c r="A29" s="51" t="s">
        <v>44</v>
      </c>
      <c r="B29" s="23"/>
      <c r="C29" s="9"/>
      <c r="D29" s="7"/>
      <c r="E29">
        <f t="shared" si="0"/>
        <v>0</v>
      </c>
      <c r="F29" s="6">
        <f t="shared" si="5"/>
        <v>0</v>
      </c>
      <c r="G29" s="3"/>
    </row>
    <row r="30" spans="1:7" ht="15" customHeight="1">
      <c r="A30" s="51" t="s">
        <v>45</v>
      </c>
      <c r="B30" s="23"/>
      <c r="C30" s="9"/>
      <c r="D30" s="7"/>
      <c r="E30">
        <f t="shared" si="0"/>
        <v>0</v>
      </c>
      <c r="F30" s="6">
        <f t="shared" si="5"/>
        <v>0</v>
      </c>
      <c r="G30" s="3"/>
    </row>
    <row r="31" spans="1:7" ht="15" customHeight="1">
      <c r="A31" s="51" t="s">
        <v>46</v>
      </c>
      <c r="B31" s="23"/>
      <c r="C31" s="9"/>
      <c r="D31" s="7"/>
      <c r="E31">
        <f t="shared" si="0"/>
        <v>0</v>
      </c>
      <c r="F31" s="6">
        <f t="shared" si="5"/>
        <v>0</v>
      </c>
      <c r="G31" s="3"/>
    </row>
    <row r="32" spans="1:7" ht="15" customHeight="1">
      <c r="A32" s="51" t="s">
        <v>47</v>
      </c>
      <c r="B32" s="23"/>
      <c r="C32" s="9"/>
      <c r="D32" s="7"/>
      <c r="E32">
        <f t="shared" si="0"/>
        <v>0</v>
      </c>
      <c r="F32" s="6">
        <f t="shared" si="5"/>
        <v>0</v>
      </c>
      <c r="G32" s="3"/>
    </row>
    <row r="33" spans="1:7" ht="15" customHeight="1" thickBot="1">
      <c r="A33" s="51" t="s">
        <v>48</v>
      </c>
      <c r="B33" s="23"/>
      <c r="C33" s="9"/>
      <c r="D33" s="7"/>
      <c r="E33">
        <f t="shared" si="0"/>
        <v>0</v>
      </c>
      <c r="F33" s="6">
        <f t="shared" si="5"/>
        <v>0</v>
      </c>
      <c r="G33" s="3"/>
    </row>
    <row r="34" spans="1:7" ht="15" customHeight="1">
      <c r="A34" s="102" t="s">
        <v>49</v>
      </c>
      <c r="B34" s="21"/>
      <c r="C34" s="18"/>
      <c r="D34" s="19"/>
      <c r="E34">
        <f t="shared" si="0"/>
        <v>0</v>
      </c>
      <c r="F34" s="6">
        <f t="shared" si="5"/>
        <v>0</v>
      </c>
      <c r="G34" s="3"/>
    </row>
    <row r="35" spans="1:7" ht="15" customHeight="1" thickBot="1">
      <c r="A35" s="105" t="s">
        <v>50</v>
      </c>
      <c r="B35" s="27"/>
      <c r="C35" s="17"/>
      <c r="D35" s="16"/>
      <c r="E35">
        <f t="shared" si="0"/>
        <v>0</v>
      </c>
      <c r="F35" s="6">
        <f t="shared" si="5"/>
        <v>0</v>
      </c>
      <c r="G35" s="3"/>
    </row>
    <row r="36" spans="1:7" ht="15">
      <c r="A36" s="106" t="s">
        <v>51</v>
      </c>
      <c r="B36" s="23"/>
      <c r="C36" s="9"/>
      <c r="D36" s="14"/>
      <c r="E36">
        <f t="shared" si="0"/>
        <v>0</v>
      </c>
      <c r="F36" s="6">
        <f t="shared" si="5"/>
        <v>0</v>
      </c>
      <c r="G36" s="3"/>
    </row>
    <row r="37" spans="1:7" thickBot="1">
      <c r="A37" s="105" t="s">
        <v>52</v>
      </c>
      <c r="B37" s="24"/>
      <c r="C37" s="12"/>
      <c r="D37" s="16"/>
      <c r="E37">
        <f t="shared" si="0"/>
        <v>0</v>
      </c>
      <c r="F37" s="6">
        <f t="shared" si="5"/>
        <v>0</v>
      </c>
      <c r="G37" s="3"/>
    </row>
    <row r="38" spans="1:7" ht="15">
      <c r="A38" s="108" t="s">
        <v>53</v>
      </c>
      <c r="B38" s="31"/>
      <c r="C38" s="31"/>
      <c r="D38" s="32"/>
      <c r="E38"/>
      <c r="F38" s="6"/>
      <c r="G38" s="3"/>
    </row>
    <row r="39" spans="1:7" ht="15">
      <c r="A39" s="51"/>
      <c r="B39" s="23"/>
      <c r="C39" s="9"/>
      <c r="D39" s="7"/>
      <c r="E39">
        <f>IF(OR(LEN(TRIM(D39))&lt;1,LEN(TRIM(D39))&gt;2),0,LOOKUP(TRIM(D39),$E$1:$F$12))</f>
        <v>0</v>
      </c>
      <c r="F39" s="6">
        <f t="shared" si="5"/>
        <v>0</v>
      </c>
      <c r="G39" s="3"/>
    </row>
    <row r="40" spans="1:7" ht="15">
      <c r="A40" s="51"/>
      <c r="B40" s="23"/>
      <c r="C40" s="9"/>
      <c r="D40" s="7"/>
      <c r="E40">
        <f>IF(OR(LEN(TRIM(D40))&lt;1,LEN(TRIM(D40))&gt;2),0,LOOKUP(TRIM(D40),$E$1:$F$12))</f>
        <v>0</v>
      </c>
      <c r="F40" s="6">
        <f t="shared" si="2"/>
        <v>0</v>
      </c>
      <c r="G40" s="3"/>
    </row>
    <row r="41" spans="1:7" thickBot="1">
      <c r="A41" s="52"/>
      <c r="B41" s="26"/>
      <c r="C41" s="53"/>
      <c r="D41" s="7"/>
      <c r="E41">
        <f>IF(OR(LEN(TRIM(D41))&lt;1,LEN(TRIM(D41))&gt;2),0,LOOKUP(TRIM(D41),$E$1:$F$12))</f>
        <v>0</v>
      </c>
      <c r="F41" s="6">
        <f t="shared" si="2"/>
        <v>0</v>
      </c>
      <c r="G41" s="3"/>
    </row>
    <row r="42" spans="1:7" ht="17.25" thickTop="1" thickBot="1">
      <c r="A42" s="48" t="s">
        <v>54</v>
      </c>
      <c r="B42" s="50">
        <f>SUM(C15:C41)</f>
        <v>0</v>
      </c>
      <c r="C42" s="54"/>
      <c r="D42" s="10"/>
      <c r="E42" s="4"/>
      <c r="F42" s="6">
        <f>SUM(F15:F41)</f>
        <v>0</v>
      </c>
      <c r="G42" s="3"/>
    </row>
    <row r="43" spans="1:7" ht="17.25" thickTop="1" thickBot="1">
      <c r="A43" s="48" t="s">
        <v>55</v>
      </c>
      <c r="B43" s="46" t="str">
        <f>IF(B42=0,"",F42/B42)</f>
        <v/>
      </c>
      <c r="D43" s="4"/>
      <c r="E43" s="4"/>
      <c r="F43"/>
      <c r="G43" s="3"/>
    </row>
    <row r="44" spans="1:7" s="45" customFormat="1" ht="31.5" customHeight="1" thickTop="1" thickBot="1">
      <c r="A44" s="43" t="s">
        <v>56</v>
      </c>
      <c r="B44" s="43"/>
      <c r="C44" s="43"/>
      <c r="D44" s="43"/>
      <c r="E44" s="44"/>
    </row>
    <row r="45" spans="1:7" ht="16.5" thickBot="1">
      <c r="A45" s="56" t="s">
        <v>25</v>
      </c>
      <c r="B45" s="22" t="s">
        <v>26</v>
      </c>
      <c r="C45" s="2" t="s">
        <v>27</v>
      </c>
      <c r="D45" s="2" t="s">
        <v>28</v>
      </c>
      <c r="E45"/>
      <c r="F45"/>
      <c r="G45"/>
    </row>
    <row r="46" spans="1:7" ht="15">
      <c r="A46" s="104" t="s">
        <v>57</v>
      </c>
      <c r="B46" s="57"/>
      <c r="C46" s="58"/>
      <c r="D46" s="59"/>
      <c r="E46">
        <f t="shared" ref="E46:E56" si="8">IF(OR(LEN(TRIM(D46))&lt;1,LEN(TRIM(D46))&gt;2),0,LOOKUP(TRIM(D46),$E$1:$F$12))</f>
        <v>0</v>
      </c>
      <c r="F46" s="6">
        <f t="shared" ref="F46:F56" si="9">C46*E46</f>
        <v>0</v>
      </c>
      <c r="G46"/>
    </row>
    <row r="47" spans="1:7" ht="15">
      <c r="A47" s="104" t="s">
        <v>58</v>
      </c>
      <c r="B47" s="57"/>
      <c r="C47" s="58"/>
      <c r="D47" s="59"/>
      <c r="E47">
        <f t="shared" si="8"/>
        <v>0</v>
      </c>
      <c r="F47" s="6">
        <f t="shared" si="9"/>
        <v>0</v>
      </c>
      <c r="G47"/>
    </row>
    <row r="48" spans="1:7" ht="15">
      <c r="A48" s="104" t="s">
        <v>59</v>
      </c>
      <c r="B48" s="57"/>
      <c r="C48" s="58"/>
      <c r="D48" s="59"/>
      <c r="E48">
        <f t="shared" si="8"/>
        <v>0</v>
      </c>
      <c r="F48" s="6">
        <f t="shared" si="9"/>
        <v>0</v>
      </c>
      <c r="G48"/>
    </row>
    <row r="49" spans="1:7" ht="15">
      <c r="A49" s="104" t="s">
        <v>60</v>
      </c>
      <c r="B49" s="57"/>
      <c r="C49" s="58"/>
      <c r="D49" s="59"/>
      <c r="E49">
        <f t="shared" si="8"/>
        <v>0</v>
      </c>
      <c r="F49" s="6">
        <f t="shared" si="9"/>
        <v>0</v>
      </c>
      <c r="G49"/>
    </row>
    <row r="50" spans="1:7" ht="15">
      <c r="A50" s="104" t="s">
        <v>61</v>
      </c>
      <c r="B50" s="57"/>
      <c r="C50" s="58"/>
      <c r="D50" s="59"/>
      <c r="E50">
        <f t="shared" si="8"/>
        <v>0</v>
      </c>
      <c r="F50" s="6">
        <f t="shared" si="9"/>
        <v>0</v>
      </c>
      <c r="G50"/>
    </row>
    <row r="51" spans="1:7" thickBot="1">
      <c r="A51" s="109" t="s">
        <v>62</v>
      </c>
      <c r="B51" s="60"/>
      <c r="C51" s="61"/>
      <c r="D51" s="62"/>
      <c r="E51">
        <f t="shared" si="8"/>
        <v>0</v>
      </c>
      <c r="F51" s="6">
        <f t="shared" si="9"/>
        <v>0</v>
      </c>
      <c r="G51"/>
    </row>
    <row r="52" spans="1:7" thickBot="1">
      <c r="A52" s="110" t="s">
        <v>63</v>
      </c>
      <c r="B52" s="63"/>
      <c r="C52" s="64"/>
      <c r="D52" s="65"/>
      <c r="E52">
        <f t="shared" si="8"/>
        <v>0</v>
      </c>
      <c r="F52" s="6">
        <f t="shared" si="9"/>
        <v>0</v>
      </c>
      <c r="G52"/>
    </row>
    <row r="53" spans="1:7" ht="15">
      <c r="A53" s="104" t="s">
        <v>64</v>
      </c>
      <c r="B53" s="57"/>
      <c r="C53" s="58"/>
      <c r="D53" s="66"/>
      <c r="E53">
        <f t="shared" si="8"/>
        <v>0</v>
      </c>
      <c r="F53" s="6">
        <f t="shared" si="9"/>
        <v>0</v>
      </c>
      <c r="G53"/>
    </row>
    <row r="54" spans="1:7" thickBot="1">
      <c r="A54" s="104" t="s">
        <v>65</v>
      </c>
      <c r="B54" s="60"/>
      <c r="C54" s="61"/>
      <c r="D54" s="62"/>
      <c r="E54">
        <f t="shared" si="8"/>
        <v>0</v>
      </c>
      <c r="F54" s="6">
        <f t="shared" si="9"/>
        <v>0</v>
      </c>
      <c r="G54"/>
    </row>
    <row r="55" spans="1:7" thickBot="1">
      <c r="A55" s="103" t="s">
        <v>66</v>
      </c>
      <c r="B55" s="63"/>
      <c r="C55" s="64"/>
      <c r="D55" s="65"/>
      <c r="E55">
        <f t="shared" si="8"/>
        <v>0</v>
      </c>
      <c r="F55" s="6">
        <f t="shared" si="9"/>
        <v>0</v>
      </c>
      <c r="G55"/>
    </row>
    <row r="56" spans="1:7" thickBot="1">
      <c r="A56" s="103" t="s">
        <v>67</v>
      </c>
      <c r="B56" s="63"/>
      <c r="C56" s="64"/>
      <c r="D56" s="65"/>
      <c r="E56">
        <f t="shared" si="8"/>
        <v>0</v>
      </c>
      <c r="F56" s="6">
        <f t="shared" si="9"/>
        <v>0</v>
      </c>
      <c r="G56"/>
    </row>
    <row r="57" spans="1:7" ht="17.25" thickTop="1" thickBot="1">
      <c r="A57" s="48" t="s">
        <v>68</v>
      </c>
      <c r="B57" s="46">
        <f>B42+SUM(C46:C56)</f>
        <v>0</v>
      </c>
      <c r="C57" s="54"/>
      <c r="D57" s="4"/>
      <c r="E57"/>
      <c r="F57" s="6">
        <f>F42+SUM(F46:F56)</f>
        <v>0</v>
      </c>
      <c r="G57"/>
    </row>
    <row r="58" spans="1:7" ht="17.25" thickTop="1" thickBot="1">
      <c r="A58" s="49" t="s">
        <v>69</v>
      </c>
      <c r="B58" s="47" t="str">
        <f>IF(B57=0," ",F57/B57)</f>
        <v xml:space="preserve"> </v>
      </c>
      <c r="D58" s="4"/>
      <c r="E58"/>
      <c r="F58"/>
      <c r="G58"/>
    </row>
    <row r="59" spans="1:7" ht="16.5" thickTop="1">
      <c r="A59" s="100"/>
      <c r="B59" s="101"/>
      <c r="D59" s="4"/>
      <c r="E59"/>
      <c r="F59"/>
      <c r="G59"/>
    </row>
    <row r="60" spans="1:7" ht="27" thickBot="1">
      <c r="A60" s="55" t="s">
        <v>70</v>
      </c>
      <c r="B60" s="30"/>
      <c r="C60" s="30"/>
      <c r="D60" s="30"/>
    </row>
    <row r="61" spans="1:7">
      <c r="A61" s="67" t="s">
        <v>71</v>
      </c>
      <c r="B61" s="68"/>
      <c r="C61" s="68"/>
      <c r="D61" s="69"/>
    </row>
    <row r="62" spans="1:7">
      <c r="A62" s="70" t="s">
        <v>72</v>
      </c>
      <c r="B62" s="71"/>
      <c r="C62" s="71"/>
      <c r="D62" s="72"/>
    </row>
    <row r="63" spans="1:7">
      <c r="A63" s="70" t="s">
        <v>73</v>
      </c>
      <c r="B63" s="71"/>
      <c r="C63" s="71"/>
      <c r="D63" s="72"/>
    </row>
    <row r="64" spans="1:7">
      <c r="A64" s="70" t="s">
        <v>74</v>
      </c>
      <c r="B64" s="71"/>
      <c r="C64" s="71"/>
      <c r="D64" s="72"/>
    </row>
    <row r="65" spans="1:4">
      <c r="A65" s="70"/>
      <c r="B65" s="71"/>
      <c r="C65" s="71"/>
      <c r="D65" s="72"/>
    </row>
    <row r="66" spans="1:4">
      <c r="A66" s="73" t="s">
        <v>75</v>
      </c>
      <c r="B66" s="74"/>
      <c r="C66" s="71"/>
      <c r="D66" s="72"/>
    </row>
    <row r="67" spans="1:4">
      <c r="A67" s="75" t="s">
        <v>76</v>
      </c>
      <c r="B67" s="76" t="s">
        <v>77</v>
      </c>
      <c r="C67" s="71"/>
      <c r="D67" s="72"/>
    </row>
    <row r="68" spans="1:4">
      <c r="A68" s="77" t="s">
        <v>78</v>
      </c>
      <c r="B68" s="78">
        <v>4</v>
      </c>
      <c r="C68" s="71"/>
      <c r="D68" s="72"/>
    </row>
    <row r="69" spans="1:4">
      <c r="A69" s="77" t="s">
        <v>79</v>
      </c>
      <c r="B69" s="78">
        <v>3</v>
      </c>
      <c r="C69" s="71"/>
      <c r="D69" s="72"/>
    </row>
    <row r="70" spans="1:4">
      <c r="A70" s="77" t="s">
        <v>80</v>
      </c>
      <c r="B70" s="78">
        <v>2</v>
      </c>
      <c r="C70" s="71"/>
      <c r="D70" s="72"/>
    </row>
    <row r="71" spans="1:4">
      <c r="A71" s="77" t="s">
        <v>81</v>
      </c>
      <c r="B71" s="78">
        <v>1</v>
      </c>
      <c r="C71" s="71"/>
      <c r="D71" s="72"/>
    </row>
    <row r="72" spans="1:4">
      <c r="A72" s="77" t="s">
        <v>82</v>
      </c>
      <c r="B72" s="78">
        <v>0</v>
      </c>
      <c r="C72" s="71"/>
      <c r="D72" s="72"/>
    </row>
    <row r="73" spans="1:4">
      <c r="A73" s="79"/>
      <c r="B73" s="74"/>
      <c r="C73" s="71"/>
      <c r="D73" s="72"/>
    </row>
    <row r="74" spans="1:4">
      <c r="A74" s="80" t="s">
        <v>83</v>
      </c>
      <c r="B74" s="74"/>
      <c r="C74" s="71"/>
      <c r="D74" s="72"/>
    </row>
    <row r="75" spans="1:4">
      <c r="A75" s="81" t="s">
        <v>100</v>
      </c>
      <c r="B75" s="82"/>
      <c r="C75" s="71"/>
      <c r="D75" s="72"/>
    </row>
    <row r="76" spans="1:4">
      <c r="A76" s="75" t="s">
        <v>84</v>
      </c>
      <c r="B76" s="76" t="s">
        <v>77</v>
      </c>
      <c r="C76" s="71"/>
      <c r="D76" s="72"/>
    </row>
    <row r="77" spans="1:4">
      <c r="A77" s="77" t="s">
        <v>101</v>
      </c>
      <c r="B77" s="78">
        <v>3</v>
      </c>
      <c r="C77" s="71"/>
      <c r="D77" s="72"/>
    </row>
    <row r="78" spans="1:4">
      <c r="A78" s="77" t="s">
        <v>102</v>
      </c>
      <c r="B78" s="78">
        <v>2</v>
      </c>
      <c r="C78" s="71"/>
      <c r="D78" s="72"/>
    </row>
    <row r="79" spans="1:4">
      <c r="A79" s="77" t="s">
        <v>103</v>
      </c>
      <c r="B79" s="78">
        <v>1</v>
      </c>
      <c r="C79" s="71"/>
      <c r="D79" s="72"/>
    </row>
    <row r="80" spans="1:4">
      <c r="A80" s="77" t="s">
        <v>104</v>
      </c>
      <c r="B80" s="78">
        <v>0</v>
      </c>
      <c r="C80" s="71"/>
      <c r="D80" s="72"/>
    </row>
    <row r="81" spans="1:4">
      <c r="A81" s="79"/>
      <c r="B81" s="74"/>
      <c r="C81" s="71"/>
      <c r="D81" s="72"/>
    </row>
    <row r="82" spans="1:4">
      <c r="A82" s="73" t="s">
        <v>85</v>
      </c>
      <c r="B82" s="74"/>
      <c r="C82" s="71"/>
      <c r="D82" s="72"/>
    </row>
    <row r="83" spans="1:4">
      <c r="A83" s="75" t="s">
        <v>86</v>
      </c>
      <c r="B83" s="76" t="s">
        <v>77</v>
      </c>
      <c r="C83" s="71"/>
      <c r="D83" s="72"/>
    </row>
    <row r="84" spans="1:4">
      <c r="A84" s="77" t="s">
        <v>87</v>
      </c>
      <c r="B84" s="78">
        <v>3</v>
      </c>
      <c r="C84" s="71"/>
      <c r="D84" s="72"/>
    </row>
    <row r="85" spans="1:4">
      <c r="A85" s="77" t="s">
        <v>88</v>
      </c>
      <c r="B85" s="78">
        <v>2</v>
      </c>
      <c r="C85" s="71"/>
      <c r="D85" s="72"/>
    </row>
    <row r="86" spans="1:4">
      <c r="A86" s="77" t="s">
        <v>89</v>
      </c>
      <c r="B86" s="78">
        <v>1</v>
      </c>
      <c r="C86" s="71"/>
      <c r="D86" s="72"/>
    </row>
    <row r="87" spans="1:4" ht="16.5" thickBot="1">
      <c r="A87" s="83" t="s">
        <v>90</v>
      </c>
      <c r="B87" s="84">
        <v>0</v>
      </c>
      <c r="C87" s="85"/>
      <c r="D87" s="86"/>
    </row>
    <row r="88" spans="1:4">
      <c r="A88" s="87"/>
      <c r="B88" s="71"/>
      <c r="C88" s="71"/>
      <c r="D88" s="88"/>
    </row>
    <row r="89" spans="1:4" ht="19.5" thickBot="1">
      <c r="A89" s="43" t="s">
        <v>91</v>
      </c>
      <c r="B89" s="71"/>
      <c r="C89" s="71"/>
      <c r="D89" s="88"/>
    </row>
    <row r="90" spans="1:4" ht="16.5" thickBot="1">
      <c r="A90" s="89" t="s">
        <v>92</v>
      </c>
      <c r="B90" s="90" t="s">
        <v>93</v>
      </c>
      <c r="C90" s="90" t="s">
        <v>77</v>
      </c>
      <c r="D90" s="88"/>
    </row>
    <row r="91" spans="1:4">
      <c r="A91" s="91" t="s">
        <v>94</v>
      </c>
      <c r="B91" s="92"/>
      <c r="C91" s="93"/>
      <c r="D91" s="88"/>
    </row>
    <row r="92" spans="1:4">
      <c r="A92" s="94" t="s">
        <v>95</v>
      </c>
      <c r="B92" s="95"/>
      <c r="C92" s="95"/>
      <c r="D92" s="88"/>
    </row>
    <row r="93" spans="1:4" ht="16.5" thickBot="1">
      <c r="A93" s="96" t="s">
        <v>96</v>
      </c>
      <c r="B93" s="97"/>
      <c r="C93" s="97"/>
      <c r="D93" s="88"/>
    </row>
    <row r="94" spans="1:4" ht="17.25" thickTop="1" thickBot="1">
      <c r="A94" s="87"/>
      <c r="B94" s="98" t="s">
        <v>97</v>
      </c>
      <c r="C94" s="99">
        <f>SUM(C91:C93)</f>
        <v>0</v>
      </c>
      <c r="D94" s="88"/>
    </row>
    <row r="95" spans="1:4" ht="16.5" thickTop="1"/>
  </sheetData>
  <hyperlinks>
    <hyperlink ref="A74" r:id="rId1" xr:uid="{B0A4B074-164D-4C13-8CED-B78551A3FE56}"/>
    <hyperlink ref="A61" r:id="rId2" xr:uid="{3FFC8E6E-1918-4FBD-940B-75F6FE55D833}"/>
  </hyperlinks>
  <pageMargins left="0.7" right="0.7" top="0.5278186274509804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6AC5E8-2C09-4544-9776-CABA09441B45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2.xml><?xml version="1.0" encoding="utf-8"?>
<ds:datastoreItem xmlns:ds="http://schemas.openxmlformats.org/officeDocument/2006/customXml" ds:itemID="{FF70E58F-7FF0-4C41-82C0-E9E137D780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385CF3-9EFE-410D-8833-4CF07C13F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Chemistry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2026-07-30T19:10:31Z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